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milien\Desktop\"/>
    </mc:Choice>
  </mc:AlternateContent>
  <xr:revisionPtr revIDLastSave="0" documentId="11_7433832585ECA6B8F353AF179237A9543C317C0B" xr6:coauthVersionLast="47" xr6:coauthVersionMax="47" xr10:uidLastSave="{00000000-0000-0000-0000-000000000000}"/>
  <bookViews>
    <workbookView xWindow="0" yWindow="0" windowWidth="25200" windowHeight="11610" xr2:uid="{00000000-000D-0000-FFFF-FFFF00000000}"/>
  </bookViews>
  <sheets>
    <sheet name="Lot N°02 REVETEMENT DE SOL" sheetId="1" r:id="rId1"/>
  </sheets>
  <definedNames>
    <definedName name="_xlnm.Print_Titles" localSheetId="0">'Lot N°02 REVETEMENT DE SOL'!$1:$2</definedName>
    <definedName name="_xlnm.Print_Area" localSheetId="0">'Lot N°02 REVETEMENT DE SOL'!$A$1:$F$30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1" l="1"/>
  <c r="F7" i="1"/>
  <c r="F11" i="1"/>
  <c r="F13" i="1"/>
  <c r="F14" i="1"/>
  <c r="F18" i="1"/>
  <c r="F20" i="1"/>
  <c r="F23" i="1"/>
  <c r="F27" i="1"/>
  <c r="F28" i="1"/>
  <c r="F29" i="1"/>
  <c r="B28" i="1"/>
</calcChain>
</file>

<file path=xl/sharedStrings.xml><?xml version="1.0" encoding="utf-8"?>
<sst xmlns="http://schemas.openxmlformats.org/spreadsheetml/2006/main" count="50" uniqueCount="40">
  <si>
    <t>Description des travaux</t>
  </si>
  <si>
    <t>U</t>
  </si>
  <si>
    <t>Quantité</t>
  </si>
  <si>
    <t>Prix en €</t>
  </si>
  <si>
    <t>Total en €</t>
  </si>
  <si>
    <t>1</t>
  </si>
  <si>
    <t>PREPARATION DE SUPPORTS</t>
  </si>
  <si>
    <t>CH3</t>
  </si>
  <si>
    <t xml:space="preserve">1 1 </t>
  </si>
  <si>
    <t>Ragréage - Épaisseur 3 mm</t>
  </si>
  <si>
    <t>m2</t>
  </si>
  <si>
    <t>ART</t>
  </si>
  <si>
    <t>001-A949</t>
  </si>
  <si>
    <t>Total PREPARATION DE SUPPORTS</t>
  </si>
  <si>
    <t>STOT</t>
  </si>
  <si>
    <t>2</t>
  </si>
  <si>
    <t>REVETEMENT DE SOL EN MOQUETTE</t>
  </si>
  <si>
    <t>2.1</t>
  </si>
  <si>
    <t>Revêtement de sol en dalle - Pose collée</t>
  </si>
  <si>
    <t>CH4</t>
  </si>
  <si>
    <t xml:space="preserve">2.1 1 </t>
  </si>
  <si>
    <t>Dalle de moquette - Classe U3 P3</t>
  </si>
  <si>
    <t>001-A952</t>
  </si>
  <si>
    <t>Total Revêtement de sol en dalle - Pose collée</t>
  </si>
  <si>
    <t>Total REVETEMENT DE SOL EN MOQUETTE</t>
  </si>
  <si>
    <t>3</t>
  </si>
  <si>
    <t>ACCESSOIRES</t>
  </si>
  <si>
    <t>3.1</t>
  </si>
  <si>
    <t>Profils</t>
  </si>
  <si>
    <t xml:space="preserve">3.1 1 </t>
  </si>
  <si>
    <t>Seuil</t>
  </si>
  <si>
    <t>ml</t>
  </si>
  <si>
    <t>001-B818</t>
  </si>
  <si>
    <t>Total Profils</t>
  </si>
  <si>
    <t>Total ACCESSOIRES</t>
  </si>
  <si>
    <t>Montant HT du Lot N°02 REVETEMENT DE SOL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</si>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</sst>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;"/>
  </numFmts>
  <fonts count="14">
    <font>
      <sz val="11"/>
      <color theme="1"/>
      <name val="Calibri"/>
      <family val="2"/>
      <scheme val="minor"/>
    </font>
    <font>
      <sz val="10"/>
      <color rgb="FF000000"/>
      <name val="Arial"/>
      <family val="1"/>
    </font>
    <font>
      <sz val="10"/>
      <color rgb="FF0000FF"/>
      <name val="Arial"/>
      <family val="1"/>
    </font>
    <font>
      <b/>
      <sz val="13"/>
      <color rgb="FF000000"/>
      <name val="Arial"/>
      <family val="1"/>
    </font>
    <font>
      <b/>
      <sz val="10"/>
      <color rgb="FF000000"/>
      <name val="Arial"/>
      <family val="1"/>
    </font>
    <font>
      <sz val="8"/>
      <color rgb="FF000000"/>
      <name val="Arial"/>
      <family val="1"/>
    </font>
    <font>
      <b/>
      <sz val="12"/>
      <color rgb="FF000000"/>
      <name val="Arial"/>
      <family val="1"/>
    </font>
    <font>
      <b/>
      <u/>
      <sz val="12"/>
      <color rgb="FF000000"/>
      <name val="Arial"/>
      <family val="1"/>
    </font>
    <font>
      <sz val="9"/>
      <color rgb="FF000000"/>
      <name val="Arial"/>
      <family val="1"/>
    </font>
    <font>
      <sz val="10"/>
      <color rgb="FFFF0000"/>
      <name val="Arial"/>
      <family val="1"/>
    </font>
    <font>
      <b/>
      <i/>
      <sz val="8"/>
      <color rgb="FF000000"/>
      <name val="Arial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</fonts>
  <fills count="4">
    <fill>
      <patternFill patternType="none"/>
    </fill>
    <fill>
      <patternFill patternType="gray125"/>
    </fill>
    <fill>
      <patternFill patternType="solid">
        <fgColor rgb="FFD0D0D0"/>
        <bgColor indexed="64"/>
      </patternFill>
    </fill>
    <fill>
      <patternFill patternType="solid">
        <fgColor rgb="FFFFFFFF"/>
      </patternFill>
    </fill>
  </fills>
  <borders count="20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3" fillId="2" borderId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11" fillId="0" borderId="0" applyFill="0">
      <alignment horizontal="left" vertical="top" wrapText="1"/>
    </xf>
  </cellStyleXfs>
  <cellXfs count="42">
    <xf numFmtId="0" fontId="0" fillId="0" borderId="0" xfId="0"/>
    <xf numFmtId="0" fontId="0" fillId="0" borderId="18" xfId="0" applyBorder="1" applyAlignment="1">
      <alignment horizontal="left" vertical="top" wrapText="1"/>
    </xf>
    <xf numFmtId="0" fontId="0" fillId="0" borderId="16" xfId="0" applyBorder="1" applyAlignment="1">
      <alignment horizontal="center" vertical="top" wrapText="1"/>
    </xf>
    <xf numFmtId="0" fontId="12" fillId="0" borderId="17" xfId="0" applyFont="1" applyBorder="1" applyAlignment="1">
      <alignment horizontal="left" vertical="top" wrapText="1"/>
    </xf>
    <xf numFmtId="0" fontId="12" fillId="0" borderId="17" xfId="0" applyFont="1" applyBorder="1" applyAlignment="1">
      <alignment horizontal="right" vertical="top" wrapText="1"/>
    </xf>
    <xf numFmtId="0" fontId="0" fillId="0" borderId="13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2" borderId="13" xfId="10" applyBorder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8" fillId="0" borderId="12" xfId="26" applyBorder="1">
      <alignment horizontal="left" vertical="top" wrapText="1"/>
    </xf>
    <xf numFmtId="0" fontId="8" fillId="0" borderId="11" xfId="26" applyBorder="1">
      <alignment horizontal="left" vertical="top" wrapText="1"/>
    </xf>
    <xf numFmtId="0" fontId="0" fillId="0" borderId="5" xfId="0" applyBorder="1" applyAlignment="1" applyProtection="1">
      <alignment horizontal="left" vertical="top"/>
      <protection locked="0"/>
    </xf>
    <xf numFmtId="164" fontId="0" fillId="0" borderId="5" xfId="0" applyNumberFormat="1" applyBorder="1" applyAlignment="1" applyProtection="1">
      <alignment horizontal="right" vertical="top" wrapText="1"/>
      <protection locked="0"/>
    </xf>
    <xf numFmtId="164" fontId="0" fillId="0" borderId="10" xfId="0" applyNumberFormat="1" applyBorder="1" applyAlignment="1" applyProtection="1">
      <alignment horizontal="right" vertical="top" wrapText="1"/>
      <protection locked="0"/>
    </xf>
    <xf numFmtId="0" fontId="0" fillId="0" borderId="3" xfId="0" applyBorder="1" applyAlignment="1">
      <alignment horizontal="left" vertical="top" wrapText="1"/>
    </xf>
    <xf numFmtId="0" fontId="6" fillId="0" borderId="9" xfId="13" applyBorder="1">
      <alignment horizontal="left" vertical="top" wrapText="1"/>
    </xf>
    <xf numFmtId="164" fontId="0" fillId="0" borderId="7" xfId="0" applyNumberFormat="1" applyBorder="1" applyAlignment="1">
      <alignment horizontal="right" vertical="top" wrapText="1"/>
    </xf>
    <xf numFmtId="0" fontId="0" fillId="0" borderId="8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6" fillId="0" borderId="12" xfId="14" applyBorder="1">
      <alignment horizontal="left" vertical="top" wrapText="1"/>
    </xf>
    <xf numFmtId="0" fontId="6" fillId="0" borderId="11" xfId="14" applyBorder="1">
      <alignment horizontal="left" vertical="top" wrapText="1"/>
    </xf>
    <xf numFmtId="0" fontId="8" fillId="0" borderId="9" xfId="26" applyBorder="1">
      <alignment horizontal="left" vertical="top" wrapText="1"/>
    </xf>
    <xf numFmtId="0" fontId="1" fillId="0" borderId="9" xfId="17" applyBorder="1">
      <alignment horizontal="left" vertical="top" wrapText="1"/>
    </xf>
    <xf numFmtId="164" fontId="0" fillId="0" borderId="3" xfId="0" applyNumberFormat="1" applyBorder="1" applyAlignment="1">
      <alignment horizontal="right" vertical="top" wrapText="1"/>
    </xf>
    <xf numFmtId="164" fontId="0" fillId="0" borderId="10" xfId="0" applyNumberFormat="1" applyBorder="1" applyAlignment="1">
      <alignment horizontal="right"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164" fontId="12" fillId="0" borderId="0" xfId="0" applyNumberFormat="1" applyFont="1" applyAlignment="1">
      <alignment horizontal="right" vertical="top" wrapText="1"/>
    </xf>
    <xf numFmtId="165" fontId="13" fillId="3" borderId="0" xfId="0" applyNumberFormat="1" applyFont="1" applyFill="1" applyAlignment="1">
      <alignment horizontal="left" vertical="top" wrapText="1"/>
    </xf>
    <xf numFmtId="0" fontId="3" fillId="2" borderId="18" xfId="10" applyBorder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6" fillId="0" borderId="8" xfId="13" applyBorder="1">
      <alignment horizontal="left" vertical="top" wrapText="1"/>
    </xf>
    <xf numFmtId="0" fontId="8" fillId="0" borderId="8" xfId="26" applyBorder="1">
      <alignment horizontal="left" vertical="top" wrapText="1"/>
    </xf>
    <xf numFmtId="0" fontId="1" fillId="0" borderId="8" xfId="17" applyBorder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6</xdr:col>
      <xdr:colOff>72000</xdr:colOff>
      <xdr:row>0</xdr:row>
      <xdr:rowOff>766957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0" y="0"/>
          <a:ext cx="6448696" cy="766957"/>
        </a:xfrm>
        <a:prstGeom prst="rect">
          <a:avLst/>
        </a:prstGeom>
        <a:noFill/>
        <a:ln w="6350">
          <a:solidFill>
            <a:srgbClr val="58585A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l"/>
          <a:r>
            <a:rPr lang="fr-FR" sz="1400" b="1" i="0">
              <a:solidFill>
                <a:srgbClr val="000000"/>
              </a:solidFill>
              <a:latin typeface="Arial"/>
            </a:rPr>
            <a:t>DOSSIER CONSULTATION ENTREPRISES</a:t>
          </a:r>
        </a:p>
        <a:p>
          <a:pPr algn="l"/>
          <a:r>
            <a:rPr lang="fr-FR" sz="1200" b="0" i="0">
              <a:solidFill>
                <a:srgbClr val="000000"/>
              </a:solidFill>
              <a:latin typeface="Arial"/>
            </a:rPr>
            <a:t>Agencement d'une grande salle des instances</a:t>
          </a:r>
        </a:p>
        <a:p>
          <a:pPr algn="l"/>
          <a:r>
            <a:rPr lang="fr-FR" sz="1200" b="0" i="0">
              <a:solidFill>
                <a:srgbClr val="000000"/>
              </a:solidFill>
              <a:latin typeface="Arial"/>
            </a:rPr>
            <a:t>Lot N°02 REVETEMENT DE SOL</a:t>
          </a:r>
        </a:p>
        <a:p>
          <a:pPr algn="l"/>
          <a:endParaRPr sz="1000">
            <a:solidFill>
              <a:srgbClr val="000000"/>
            </a:solidFill>
            <a:latin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Z31"/>
  <sheetViews>
    <sheetView showGridLines="0" tabSelected="1" workbookViewId="0">
      <pane xSplit="2" ySplit="2" topLeftCell="C3" activePane="bottomRight" state="frozen"/>
      <selection pane="bottomRight"/>
      <selection pane="bottomLeft" activeCell="A3" sqref="A3"/>
      <selection pane="topRight" activeCell="C1" sqref="C1"/>
    </sheetView>
  </sheetViews>
  <sheetFormatPr defaultColWidth="10.7109375" defaultRowHeight="1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69.400000000000006" customHeight="1">
      <c r="A1" s="39"/>
      <c r="B1" s="40"/>
      <c r="C1" s="40"/>
      <c r="D1" s="40"/>
      <c r="E1" s="40"/>
      <c r="F1" s="41"/>
    </row>
    <row r="2" spans="1:702">
      <c r="A2" s="1"/>
      <c r="B2" s="2" t="s">
        <v>0</v>
      </c>
      <c r="C2" s="3" t="s">
        <v>1</v>
      </c>
      <c r="D2" s="4" t="s">
        <v>2</v>
      </c>
      <c r="E2" s="4" t="s">
        <v>3</v>
      </c>
      <c r="F2" s="4" t="s">
        <v>4</v>
      </c>
    </row>
    <row r="3" spans="1:702">
      <c r="A3" s="1"/>
      <c r="B3" s="5"/>
      <c r="C3" s="6"/>
      <c r="D3" s="6"/>
      <c r="E3" s="6"/>
      <c r="F3" s="7"/>
    </row>
    <row r="4" spans="1:702">
      <c r="A4" s="34" t="s">
        <v>5</v>
      </c>
      <c r="B4" s="8" t="s">
        <v>6</v>
      </c>
      <c r="C4" s="9"/>
      <c r="D4" s="9"/>
      <c r="E4" s="9"/>
      <c r="F4" s="10"/>
      <c r="ZY4" t="s">
        <v>7</v>
      </c>
      <c r="ZZ4" s="11"/>
    </row>
    <row r="5" spans="1:702">
      <c r="A5" s="12" t="s">
        <v>8</v>
      </c>
      <c r="B5" s="13" t="s">
        <v>9</v>
      </c>
      <c r="C5" s="14" t="s">
        <v>10</v>
      </c>
      <c r="D5" s="15">
        <v>175.81</v>
      </c>
      <c r="E5" s="15"/>
      <c r="F5" s="16">
        <f>ROUND(D5*E5,2)</f>
        <v>0</v>
      </c>
      <c r="ZY5" t="s">
        <v>11</v>
      </c>
      <c r="ZZ5" s="11" t="s">
        <v>12</v>
      </c>
    </row>
    <row r="6" spans="1:702">
      <c r="A6" s="20"/>
      <c r="B6" s="35"/>
      <c r="C6" s="9"/>
      <c r="D6" s="9"/>
      <c r="E6" s="9"/>
      <c r="F6" s="17"/>
    </row>
    <row r="7" spans="1:702">
      <c r="A7" s="36"/>
      <c r="B7" s="18" t="s">
        <v>13</v>
      </c>
      <c r="C7" s="9"/>
      <c r="D7" s="9"/>
      <c r="E7" s="9"/>
      <c r="F7" s="19">
        <f>SUBTOTAL(109,F5:F6)</f>
        <v>0</v>
      </c>
      <c r="G7" s="20"/>
      <c r="ZY7" t="s">
        <v>14</v>
      </c>
    </row>
    <row r="8" spans="1:702">
      <c r="A8" s="21"/>
      <c r="B8" s="22"/>
      <c r="C8" s="9"/>
      <c r="D8" s="9"/>
      <c r="E8" s="9"/>
      <c r="F8" s="7"/>
    </row>
    <row r="9" spans="1:702">
      <c r="A9" s="34" t="s">
        <v>15</v>
      </c>
      <c r="B9" s="8" t="s">
        <v>16</v>
      </c>
      <c r="C9" s="9"/>
      <c r="D9" s="9"/>
      <c r="E9" s="9"/>
      <c r="F9" s="10"/>
      <c r="ZY9" t="s">
        <v>7</v>
      </c>
      <c r="ZZ9" s="11"/>
    </row>
    <row r="10" spans="1:702">
      <c r="A10" s="23" t="s">
        <v>17</v>
      </c>
      <c r="B10" s="24" t="s">
        <v>18</v>
      </c>
      <c r="C10" s="9"/>
      <c r="D10" s="9"/>
      <c r="E10" s="9"/>
      <c r="F10" s="10"/>
      <c r="ZY10" t="s">
        <v>19</v>
      </c>
      <c r="ZZ10" s="11"/>
    </row>
    <row r="11" spans="1:702">
      <c r="A11" s="37" t="s">
        <v>20</v>
      </c>
      <c r="B11" s="25" t="s">
        <v>21</v>
      </c>
      <c r="C11" s="14" t="s">
        <v>10</v>
      </c>
      <c r="D11" s="15">
        <v>187.85</v>
      </c>
      <c r="E11" s="15"/>
      <c r="F11" s="16">
        <f>ROUND(D11*E11,2)</f>
        <v>0</v>
      </c>
      <c r="ZY11" t="s">
        <v>11</v>
      </c>
      <c r="ZZ11" s="11" t="s">
        <v>22</v>
      </c>
    </row>
    <row r="12" spans="1:702">
      <c r="A12" s="20"/>
      <c r="B12" s="35"/>
      <c r="C12" s="9"/>
      <c r="D12" s="9"/>
      <c r="E12" s="9"/>
      <c r="F12" s="10"/>
    </row>
    <row r="13" spans="1:702">
      <c r="A13" s="38"/>
      <c r="B13" s="26" t="s">
        <v>23</v>
      </c>
      <c r="C13" s="9"/>
      <c r="D13" s="9"/>
      <c r="E13" s="9"/>
      <c r="F13" s="27">
        <f>SUBTOTAL(109,F11:F12)</f>
        <v>0</v>
      </c>
      <c r="ZY13" t="s">
        <v>14</v>
      </c>
    </row>
    <row r="14" spans="1:702">
      <c r="A14" s="36"/>
      <c r="B14" s="18" t="s">
        <v>24</v>
      </c>
      <c r="C14" s="9"/>
      <c r="D14" s="9"/>
      <c r="E14" s="9"/>
      <c r="F14" s="19">
        <f>SUBTOTAL(109,F10:F13)</f>
        <v>0</v>
      </c>
      <c r="G14" s="20"/>
      <c r="ZY14" t="s">
        <v>14</v>
      </c>
    </row>
    <row r="15" spans="1:702">
      <c r="A15" s="21"/>
      <c r="B15" s="22"/>
      <c r="C15" s="9"/>
      <c r="D15" s="9"/>
      <c r="E15" s="9"/>
      <c r="F15" s="7"/>
    </row>
    <row r="16" spans="1:702">
      <c r="A16" s="34" t="s">
        <v>25</v>
      </c>
      <c r="B16" s="8" t="s">
        <v>26</v>
      </c>
      <c r="C16" s="9"/>
      <c r="D16" s="9"/>
      <c r="E16" s="9"/>
      <c r="F16" s="10"/>
      <c r="ZY16" t="s">
        <v>7</v>
      </c>
      <c r="ZZ16" s="11"/>
    </row>
    <row r="17" spans="1:702">
      <c r="A17" s="23" t="s">
        <v>27</v>
      </c>
      <c r="B17" s="24" t="s">
        <v>28</v>
      </c>
      <c r="C17" s="9"/>
      <c r="D17" s="9"/>
      <c r="E17" s="9"/>
      <c r="F17" s="10"/>
      <c r="ZY17" t="s">
        <v>19</v>
      </c>
      <c r="ZZ17" s="11"/>
    </row>
    <row r="18" spans="1:702">
      <c r="A18" s="37" t="s">
        <v>29</v>
      </c>
      <c r="B18" s="25" t="s">
        <v>30</v>
      </c>
      <c r="C18" s="14" t="s">
        <v>31</v>
      </c>
      <c r="D18" s="15">
        <v>1</v>
      </c>
      <c r="E18" s="15"/>
      <c r="F18" s="16">
        <f>ROUND(D18*E18,2)</f>
        <v>0</v>
      </c>
      <c r="ZY18" t="s">
        <v>11</v>
      </c>
      <c r="ZZ18" s="11" t="s">
        <v>32</v>
      </c>
    </row>
    <row r="19" spans="1:702">
      <c r="A19" s="20"/>
      <c r="B19" s="35"/>
      <c r="C19" s="9"/>
      <c r="D19" s="9"/>
      <c r="E19" s="9"/>
      <c r="F19" s="10"/>
    </row>
    <row r="20" spans="1:702">
      <c r="A20" s="38"/>
      <c r="B20" s="26" t="s">
        <v>33</v>
      </c>
      <c r="C20" s="9"/>
      <c r="D20" s="9"/>
      <c r="E20" s="9"/>
      <c r="F20" s="28">
        <f>SUBTOTAL(109,F18:F19)</f>
        <v>0</v>
      </c>
      <c r="ZY20" t="s">
        <v>14</v>
      </c>
    </row>
    <row r="21" spans="1:702">
      <c r="A21" s="20"/>
      <c r="B21" s="35"/>
      <c r="C21" s="9"/>
      <c r="D21" s="9"/>
      <c r="E21" s="9"/>
      <c r="F21" s="10"/>
    </row>
    <row r="22" spans="1:702">
      <c r="A22" s="20"/>
      <c r="B22" s="35"/>
      <c r="C22" s="9"/>
      <c r="D22" s="9"/>
      <c r="E22" s="9"/>
      <c r="F22" s="17"/>
    </row>
    <row r="23" spans="1:702">
      <c r="A23" s="36"/>
      <c r="B23" s="18" t="s">
        <v>34</v>
      </c>
      <c r="C23" s="9"/>
      <c r="D23" s="9"/>
      <c r="E23" s="9"/>
      <c r="F23" s="19">
        <f>SUBTOTAL(109,F17:F22)</f>
        <v>0</v>
      </c>
      <c r="G23" s="20"/>
      <c r="ZY23" t="s">
        <v>14</v>
      </c>
    </row>
    <row r="24" spans="1:702">
      <c r="A24" s="20"/>
      <c r="B24" s="35"/>
      <c r="C24" s="9"/>
      <c r="D24" s="9"/>
      <c r="E24" s="9"/>
      <c r="F24" s="7"/>
    </row>
    <row r="25" spans="1:702">
      <c r="A25" s="21"/>
      <c r="B25" s="22"/>
      <c r="C25" s="29"/>
      <c r="D25" s="29"/>
      <c r="E25" s="29"/>
      <c r="F25" s="17"/>
    </row>
    <row r="26" spans="1:702">
      <c r="A26" s="30"/>
      <c r="B26" s="30"/>
      <c r="C26" s="30"/>
      <c r="D26" s="30"/>
      <c r="E26" s="30"/>
      <c r="F26" s="30"/>
    </row>
    <row r="27" spans="1:702">
      <c r="B27" s="31" t="s">
        <v>35</v>
      </c>
      <c r="F27" s="32">
        <f>SUBTOTAL(109,F4:F25)</f>
        <v>0</v>
      </c>
      <c r="ZY27" t="s">
        <v>36</v>
      </c>
    </row>
    <row r="28" spans="1:702">
      <c r="A28" s="33">
        <v>20</v>
      </c>
      <c r="B28" s="31" t="str">
        <f>CONCATENATE("Montant TVA (",A28,"%)")</f>
        <v>Montant TVA (20%)</v>
      </c>
      <c r="F28" s="32">
        <f>(F27*A28)/100</f>
        <v>0</v>
      </c>
      <c r="ZY28" t="s">
        <v>37</v>
      </c>
    </row>
    <row r="29" spans="1:702">
      <c r="B29" s="31" t="s">
        <v>38</v>
      </c>
      <c r="F29" s="32">
        <f>F27+F28</f>
        <v>0</v>
      </c>
      <c r="ZY29" t="s">
        <v>39</v>
      </c>
    </row>
    <row r="30" spans="1:702">
      <c r="F30" s="32"/>
    </row>
    <row r="31" spans="1:702">
      <c r="F31" s="32"/>
    </row>
  </sheetData>
  <mergeCells count="1">
    <mergeCell ref="A1:F1"/>
  </mergeCells>
  <printOptions horizontalCentered="1"/>
  <pageMargins left="0.08" right="0.08" top="0.06" bottom="0.08" header="0.76" footer="0.76"/>
  <pageSetup paperSize="9" fitToHeight="0" orientation="portrait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da42d8-1438-4b2f-86ce-d47a37f68320">
      <Terms xmlns="http://schemas.microsoft.com/office/infopath/2007/PartnerControls"/>
    </lcf76f155ced4ddcb4097134ff3c332f>
    <TaxCatchAll xmlns="70835412-6410-4eb9-813e-604cddbaaba5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A4BCECF9A2FEB41BFE8E5A5B9B8A988" ma:contentTypeVersion="16" ma:contentTypeDescription="Crée un document." ma:contentTypeScope="" ma:versionID="9c2ae09230418421211696a6f28ce409">
  <xsd:schema xmlns:xsd="http://www.w3.org/2001/XMLSchema" xmlns:xs="http://www.w3.org/2001/XMLSchema" xmlns:p="http://schemas.microsoft.com/office/2006/metadata/properties" xmlns:ns2="e4da42d8-1438-4b2f-86ce-d47a37f68320" xmlns:ns3="70835412-6410-4eb9-813e-604cddbaaba5" targetNamespace="http://schemas.microsoft.com/office/2006/metadata/properties" ma:root="true" ma:fieldsID="78c26d7910db0bc1cc0cc4786ff7a887" ns2:_="" ns3:_="">
    <xsd:import namespace="e4da42d8-1438-4b2f-86ce-d47a37f68320"/>
    <xsd:import namespace="70835412-6410-4eb9-813e-604cddbaaba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OCR" minOccurs="0"/>
                <xsd:element ref="ns2:MediaLengthInSecond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da42d8-1438-4b2f-86ce-d47a37f683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df89919d-9f42-4461-afd0-0bae295a2b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835412-6410-4eb9-813e-604cddbaaba5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ee8684e0-81d7-41c9-99c0-25bdf4718a37}" ma:internalName="TaxCatchAll" ma:showField="CatchAllData" ma:web="70835412-6410-4eb9-813e-604cddbaab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5F6E541-F035-4BC9-969A-F6FF371BDA27}"/>
</file>

<file path=customXml/itemProps2.xml><?xml version="1.0" encoding="utf-8"?>
<ds:datastoreItem xmlns:ds="http://schemas.openxmlformats.org/officeDocument/2006/customXml" ds:itemID="{FF86D94F-ADC0-40B8-87C4-2EDBBC4306DC}"/>
</file>

<file path=customXml/itemProps3.xml><?xml version="1.0" encoding="utf-8"?>
<ds:datastoreItem xmlns:ds="http://schemas.openxmlformats.org/officeDocument/2006/customXml" ds:itemID="{717DAD3A-DE03-403A-880F-FFB83E4DE0E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Emilien</dc:creator>
  <cp:keywords/>
  <dc:description/>
  <cp:lastModifiedBy>Utilisateur invité</cp:lastModifiedBy>
  <cp:revision/>
  <dcterms:created xsi:type="dcterms:W3CDTF">2025-06-23T07:46:09Z</dcterms:created>
  <dcterms:modified xsi:type="dcterms:W3CDTF">2025-07-30T06:25:12Z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0x010100AA4BCECF9A2FEB41BFE8E5A5B9B8A988</vt:lpwstr>
  </property>
  <property fmtid="{D5CDD505-2E9C-101B-9397-08002B2CF9AE}" pid="3" name="MediaServiceImageTags">
    <vt:lpwstr/>
  </property>
</Properties>
</file>